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75" windowWidth="20955" windowHeight="96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24" i="1" l="1"/>
  <c r="F24" i="1"/>
  <c r="J62" i="1"/>
  <c r="F81" i="1"/>
  <c r="J119" i="1"/>
  <c r="F138" i="1"/>
  <c r="J176" i="1"/>
  <c r="L62" i="1"/>
  <c r="G81" i="1"/>
  <c r="L119" i="1"/>
  <c r="G138" i="1"/>
  <c r="L176" i="1"/>
  <c r="H138" i="1"/>
  <c r="F62" i="1"/>
  <c r="J100" i="1"/>
  <c r="F119" i="1"/>
  <c r="J157" i="1"/>
  <c r="F176" i="1"/>
  <c r="G62" i="1"/>
  <c r="L100" i="1"/>
  <c r="G119" i="1"/>
  <c r="L157" i="1"/>
  <c r="G176" i="1"/>
  <c r="H62" i="1"/>
  <c r="H119" i="1"/>
  <c r="H176" i="1"/>
  <c r="I62" i="1"/>
  <c r="I119" i="1"/>
  <c r="I176" i="1"/>
  <c r="F195" i="1"/>
  <c r="G195" i="1"/>
  <c r="H195" i="1"/>
  <c r="H81" i="1"/>
  <c r="I81" i="1"/>
  <c r="I138" i="1"/>
  <c r="I195" i="1"/>
  <c r="I24" i="1"/>
  <c r="J24" i="1"/>
  <c r="J43" i="1"/>
  <c r="I43" i="1"/>
  <c r="L43" i="1"/>
  <c r="H24" i="1"/>
  <c r="F43" i="1"/>
  <c r="F196" i="1" s="1"/>
  <c r="G196" i="1" l="1"/>
  <c r="H196" i="1"/>
  <c r="L196" i="1"/>
  <c r="I196" i="1"/>
  <c r="J196" i="1"/>
</calcChain>
</file>

<file path=xl/sharedStrings.xml><?xml version="1.0" encoding="utf-8"?>
<sst xmlns="http://schemas.openxmlformats.org/spreadsheetml/2006/main" count="268" uniqueCount="83">
  <si>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</si>
  <si>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</si>
  <si>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</si>
  <si>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</si>
  <si>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</si>
  <si>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</si>
  <si>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</si>
  <si>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</si>
  <si>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</si>
  <si>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</si>
  <si>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</si>
  <si>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</si>
  <si>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</si>
  <si>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</si>
  <si>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</si>
  <si>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</si>
  <si>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</si>
  <si>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</si>
  <si>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</si>
  <si>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</si>
  <si>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</si>
  <si>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</si>
  <si>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</si>
  <si>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</si>
  <si>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</si>
  <si>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</si>
  <si>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</si>
  <si>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</si>
  <si>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</si>
  <si>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</si>
  <si>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</si>
  <si>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</si>
  <si>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</si>
  <si>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</si>
  <si>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</si>
  <si>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</si>
  <si>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</si>
  <si>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</si>
  <si>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</si>
  <si>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НРМОБУ "Сентябрьская СОШ"</t>
  </si>
  <si>
    <t>1025/83</t>
  </si>
  <si>
    <t>179/83</t>
  </si>
  <si>
    <t>319/16</t>
  </si>
  <si>
    <t>497/83</t>
  </si>
  <si>
    <t>654/83</t>
  </si>
  <si>
    <t>1009/83</t>
  </si>
  <si>
    <t>1010/83</t>
  </si>
  <si>
    <t>и.о. директора</t>
  </si>
  <si>
    <t>М.А. Федоров</t>
  </si>
  <si>
    <t>Чай с сахаром</t>
  </si>
  <si>
    <t>Хлеб пшеничный/ржаной</t>
  </si>
  <si>
    <t>Каша перловая</t>
  </si>
  <si>
    <t>Овощи порционно</t>
  </si>
  <si>
    <t>Котлета из филе птицы</t>
  </si>
  <si>
    <t>Каша гречневая</t>
  </si>
  <si>
    <t xml:space="preserve">Чай с сахаром </t>
  </si>
  <si>
    <t>Хлеб пшеничный</t>
  </si>
  <si>
    <t>Фрукт сезонный</t>
  </si>
  <si>
    <t>Котлета рыбная бужок (горбуша)</t>
  </si>
  <si>
    <t>Картофельное пюре</t>
  </si>
  <si>
    <t>Биточки по-белорусски</t>
  </si>
  <si>
    <t>Хлеб  ржанной</t>
  </si>
  <si>
    <t>Запеканка из творога со сгущ молоком</t>
  </si>
  <si>
    <t>Фрукты сезонный</t>
  </si>
  <si>
    <t>Каша молочная Дружба</t>
  </si>
  <si>
    <t>Сыр порциями</t>
  </si>
  <si>
    <t xml:space="preserve">Масло сливоч </t>
  </si>
  <si>
    <t>Кофейный напиток</t>
  </si>
  <si>
    <t xml:space="preserve">Йогурт </t>
  </si>
  <si>
    <t>Бифштекс рубленый</t>
  </si>
  <si>
    <t>Каша пшенная</t>
  </si>
  <si>
    <t>Чай с сахаром витаминиз</t>
  </si>
  <si>
    <t>Котлета  из филе индейки</t>
  </si>
  <si>
    <t>Чай с лимоном</t>
  </si>
  <si>
    <t>Пудинг из творога со сгущенным молоком</t>
  </si>
  <si>
    <t xml:space="preserve">Каша рисовая на молоке </t>
  </si>
  <si>
    <t>Какао с молоком</t>
  </si>
  <si>
    <t>42/83</t>
  </si>
  <si>
    <t>контр.</t>
  </si>
  <si>
    <t>759/83</t>
  </si>
  <si>
    <t>3.46/02</t>
  </si>
  <si>
    <t>179/3</t>
  </si>
  <si>
    <t>1024/83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</si>
</sst>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4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2" fontId="0" fillId="4" borderId="25" xfId="0" applyNumberFormat="1" applyFill="1" applyBorder="1" applyProtection="1">
      <protection locked="0"/>
    </xf>
    <xf numFmtId="2" fontId="0" fillId="4" borderId="2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73" sqref="P17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6" t="s">
        <v>39</v>
      </c>
      <c r="D1" s="77"/>
      <c r="E1" s="77"/>
      <c r="F1" s="12" t="s">
        <v>16</v>
      </c>
      <c r="G1" s="2" t="s">
        <v>17</v>
      </c>
      <c r="H1" s="78" t="s">
        <v>47</v>
      </c>
      <c r="I1" s="78"/>
      <c r="J1" s="78"/>
      <c r="K1" s="78"/>
    </row>
    <row r="2" spans="1:12" ht="18" x14ac:dyDescent="0.2">
      <c r="A2" s="35" t="s">
        <v>6</v>
      </c>
      <c r="C2" s="2"/>
      <c r="G2" s="2" t="s">
        <v>18</v>
      </c>
      <c r="H2" s="78" t="s">
        <v>48</v>
      </c>
      <c r="I2" s="78"/>
      <c r="J2" s="78"/>
      <c r="K2" s="7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/>
      <c r="I3" s="46"/>
      <c r="J3" s="47"/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75</v>
      </c>
      <c r="F6" s="54">
        <v>200</v>
      </c>
      <c r="G6" s="51">
        <v>5.52</v>
      </c>
      <c r="H6" s="51">
        <v>3.01</v>
      </c>
      <c r="I6" s="52">
        <v>40.89</v>
      </c>
      <c r="J6" s="51">
        <v>214</v>
      </c>
      <c r="K6" s="75" t="s">
        <v>41</v>
      </c>
      <c r="L6" s="51">
        <v>44.06</v>
      </c>
    </row>
    <row r="7" spans="1:12" ht="15" x14ac:dyDescent="0.25">
      <c r="A7" s="23"/>
      <c r="B7" s="15"/>
      <c r="C7" s="11"/>
      <c r="D7" s="6"/>
      <c r="E7" s="40" t="s">
        <v>65</v>
      </c>
      <c r="F7" s="41">
        <v>20</v>
      </c>
      <c r="G7" s="41">
        <v>4.68</v>
      </c>
      <c r="H7" s="41">
        <v>6</v>
      </c>
      <c r="I7" s="41">
        <v>0</v>
      </c>
      <c r="J7" s="41">
        <v>74.2</v>
      </c>
      <c r="K7" s="42" t="s">
        <v>77</v>
      </c>
      <c r="L7" s="41">
        <v>15.62</v>
      </c>
    </row>
    <row r="8" spans="1:12" ht="15" x14ac:dyDescent="0.25">
      <c r="A8" s="23"/>
      <c r="B8" s="15"/>
      <c r="C8" s="11"/>
      <c r="D8" s="7" t="s">
        <v>22</v>
      </c>
      <c r="E8" s="53" t="s">
        <v>76</v>
      </c>
      <c r="F8" s="54">
        <v>200</v>
      </c>
      <c r="G8" s="55">
        <v>2.09</v>
      </c>
      <c r="H8" s="55">
        <v>1.48</v>
      </c>
      <c r="I8" s="56">
        <v>13.92</v>
      </c>
      <c r="J8" s="55">
        <v>141.81</v>
      </c>
      <c r="K8" s="42" t="s">
        <v>40</v>
      </c>
      <c r="L8" s="55">
        <v>19.809999999999999</v>
      </c>
    </row>
    <row r="9" spans="1:12" ht="15" x14ac:dyDescent="0.25">
      <c r="A9" s="23"/>
      <c r="B9" s="15"/>
      <c r="C9" s="11"/>
      <c r="D9" s="7" t="s">
        <v>23</v>
      </c>
      <c r="E9" s="53" t="s">
        <v>56</v>
      </c>
      <c r="F9" s="54">
        <v>20</v>
      </c>
      <c r="G9" s="55">
        <v>1.52</v>
      </c>
      <c r="H9" s="55">
        <v>0.12</v>
      </c>
      <c r="I9" s="56">
        <v>10.46</v>
      </c>
      <c r="J9" s="55">
        <v>46.6</v>
      </c>
      <c r="K9" s="74"/>
      <c r="L9" s="55">
        <v>1.69</v>
      </c>
    </row>
    <row r="10" spans="1:12" ht="15" x14ac:dyDescent="0.25">
      <c r="A10" s="23"/>
      <c r="B10" s="15"/>
      <c r="C10" s="11"/>
      <c r="D10" s="7" t="s">
        <v>24</v>
      </c>
      <c r="E10" s="57" t="s">
        <v>68</v>
      </c>
      <c r="F10" s="58">
        <v>270</v>
      </c>
      <c r="G10" s="59">
        <v>5.35</v>
      </c>
      <c r="H10" s="59">
        <v>2.88</v>
      </c>
      <c r="I10" s="60">
        <v>18.98</v>
      </c>
      <c r="J10" s="59">
        <v>45</v>
      </c>
      <c r="K10" s="42"/>
      <c r="L10" s="59">
        <v>60.48</v>
      </c>
    </row>
    <row r="11" spans="1:12" ht="15" x14ac:dyDescent="0.25">
      <c r="A11" s="23"/>
      <c r="B11" s="15"/>
      <c r="C11" s="11"/>
      <c r="D11" s="6"/>
      <c r="E11" s="53" t="s">
        <v>66</v>
      </c>
      <c r="F11" s="54">
        <v>10</v>
      </c>
      <c r="G11" s="55">
        <v>0.13</v>
      </c>
      <c r="H11" s="55">
        <v>6.25</v>
      </c>
      <c r="I11" s="56">
        <v>0.09</v>
      </c>
      <c r="J11" s="55">
        <v>66.099999999999994</v>
      </c>
      <c r="K11" s="74"/>
      <c r="L11" s="55">
        <v>24.34</v>
      </c>
    </row>
    <row r="12" spans="1:12" ht="15" x14ac:dyDescent="0.25">
      <c r="A12" s="23"/>
      <c r="B12" s="15"/>
      <c r="C12" s="11"/>
      <c r="D12" s="6"/>
      <c r="E12" s="82"/>
      <c r="F12" s="82"/>
      <c r="G12" s="82"/>
      <c r="H12" s="82"/>
      <c r="I12" s="82"/>
      <c r="J12" s="82"/>
      <c r="K12" s="82"/>
      <c r="L12" s="8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SUM(F6:F11)</f>
        <v>720</v>
      </c>
      <c r="G13" s="19">
        <f>SUM(G6:G11)</f>
        <v>19.289999999999996</v>
      </c>
      <c r="H13" s="19">
        <f>SUM(H6:H11)</f>
        <v>19.739999999999998</v>
      </c>
      <c r="I13" s="19">
        <f>SUM(I6:I11)</f>
        <v>84.340000000000018</v>
      </c>
      <c r="J13" s="19">
        <f>SUM(J6:J11)</f>
        <v>587.71</v>
      </c>
      <c r="K13" s="25"/>
      <c r="L13" s="19">
        <f>SUM(L6:L11)</f>
        <v>166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1"/>
      <c r="F14" s="71"/>
      <c r="G14" s="63"/>
      <c r="H14" s="63"/>
      <c r="I14" s="64"/>
      <c r="J14" s="63"/>
      <c r="K14" s="73"/>
      <c r="L14" s="63"/>
    </row>
    <row r="15" spans="1:12" ht="15" x14ac:dyDescent="0.25">
      <c r="A15" s="23"/>
      <c r="B15" s="15"/>
      <c r="C15" s="11"/>
      <c r="D15" s="7" t="s">
        <v>27</v>
      </c>
      <c r="E15" s="53"/>
      <c r="F15" s="72"/>
      <c r="G15" s="55"/>
      <c r="H15" s="55"/>
      <c r="I15" s="56"/>
      <c r="J15" s="55"/>
      <c r="K15" s="74"/>
      <c r="L15" s="55"/>
    </row>
    <row r="16" spans="1:12" ht="15" x14ac:dyDescent="0.25">
      <c r="A16" s="23"/>
      <c r="B16" s="15"/>
      <c r="C16" s="11"/>
      <c r="D16" s="7" t="s">
        <v>28</v>
      </c>
      <c r="E16" s="53"/>
      <c r="F16" s="72"/>
      <c r="G16" s="55"/>
      <c r="H16" s="55"/>
      <c r="I16" s="56"/>
      <c r="J16" s="55"/>
      <c r="K16" s="74"/>
      <c r="L16" s="55"/>
    </row>
    <row r="17" spans="1:12" ht="15" x14ac:dyDescent="0.25">
      <c r="A17" s="23"/>
      <c r="B17" s="15"/>
      <c r="C17" s="11"/>
      <c r="D17" s="7" t="s">
        <v>29</v>
      </c>
      <c r="E17" s="53"/>
      <c r="F17" s="72"/>
      <c r="G17" s="55"/>
      <c r="H17" s="55"/>
      <c r="I17" s="56"/>
      <c r="J17" s="55"/>
      <c r="K17" s="74"/>
      <c r="L17" s="55"/>
    </row>
    <row r="18" spans="1:12" ht="15" x14ac:dyDescent="0.25">
      <c r="A18" s="23"/>
      <c r="B18" s="15"/>
      <c r="C18" s="11"/>
      <c r="D18" s="7" t="s">
        <v>30</v>
      </c>
      <c r="E18" s="53"/>
      <c r="F18" s="72"/>
      <c r="G18" s="55"/>
      <c r="H18" s="55"/>
      <c r="I18" s="56"/>
      <c r="J18" s="55"/>
      <c r="K18" s="74"/>
      <c r="L18" s="55"/>
    </row>
    <row r="19" spans="1:12" ht="15" x14ac:dyDescent="0.25">
      <c r="A19" s="23"/>
      <c r="B19" s="15"/>
      <c r="C19" s="11"/>
      <c r="D19" s="7" t="s">
        <v>31</v>
      </c>
      <c r="E19" s="53"/>
      <c r="F19" s="72"/>
      <c r="G19" s="55"/>
      <c r="H19" s="55"/>
      <c r="I19" s="56"/>
      <c r="J19" s="55"/>
      <c r="K19" s="42"/>
      <c r="L19" s="55"/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0">SUM(G14:G22)</f>
        <v>0</v>
      </c>
      <c r="H23" s="19">
        <f t="shared" si="0"/>
        <v>0</v>
      </c>
      <c r="I23" s="19">
        <f t="shared" si="0"/>
        <v>0</v>
      </c>
      <c r="J23" s="19">
        <f t="shared" si="0"/>
        <v>0</v>
      </c>
      <c r="K23" s="25"/>
      <c r="L23" s="19">
        <f t="shared" ref="L23" si="1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79" t="s">
        <v>4</v>
      </c>
      <c r="D24" s="80"/>
      <c r="E24" s="31"/>
      <c r="F24" s="32">
        <f>F13+F23</f>
        <v>720</v>
      </c>
      <c r="G24" s="32">
        <f t="shared" ref="G24:J24" si="2">G13+G23</f>
        <v>19.289999999999996</v>
      </c>
      <c r="H24" s="32">
        <f t="shared" si="2"/>
        <v>19.739999999999998</v>
      </c>
      <c r="I24" s="32">
        <f t="shared" si="2"/>
        <v>84.340000000000018</v>
      </c>
      <c r="J24" s="32">
        <f t="shared" si="2"/>
        <v>587.71</v>
      </c>
      <c r="K24" s="32"/>
      <c r="L24" s="32">
        <f t="shared" ref="L24" si="3">L13+L23</f>
        <v>166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3" t="s">
        <v>58</v>
      </c>
      <c r="F25" s="54">
        <v>90</v>
      </c>
      <c r="G25" s="55">
        <v>12.39</v>
      </c>
      <c r="H25" s="55">
        <v>14.71</v>
      </c>
      <c r="I25" s="56">
        <v>22.41</v>
      </c>
      <c r="J25" s="55">
        <v>296.66000000000003</v>
      </c>
      <c r="K25" s="42" t="s">
        <v>78</v>
      </c>
      <c r="L25" s="55">
        <v>96.6</v>
      </c>
    </row>
    <row r="26" spans="1:12" ht="15" x14ac:dyDescent="0.25">
      <c r="A26" s="14"/>
      <c r="B26" s="15"/>
      <c r="C26" s="11"/>
      <c r="D26" s="6"/>
      <c r="E26" s="53" t="s">
        <v>59</v>
      </c>
      <c r="F26" s="54">
        <v>150</v>
      </c>
      <c r="G26" s="55">
        <v>3.07</v>
      </c>
      <c r="H26" s="55">
        <v>4.0999999999999996</v>
      </c>
      <c r="I26" s="56">
        <v>24</v>
      </c>
      <c r="J26" s="55">
        <v>148.04</v>
      </c>
      <c r="K26" s="42" t="s">
        <v>79</v>
      </c>
      <c r="L26" s="55">
        <v>30.32</v>
      </c>
    </row>
    <row r="27" spans="1:12" ht="15" x14ac:dyDescent="0.25">
      <c r="A27" s="14"/>
      <c r="B27" s="15"/>
      <c r="C27" s="11"/>
      <c r="D27" s="7" t="s">
        <v>22</v>
      </c>
      <c r="E27" s="53" t="s">
        <v>55</v>
      </c>
      <c r="F27" s="54">
        <v>200</v>
      </c>
      <c r="G27" s="55">
        <v>0.19</v>
      </c>
      <c r="H27" s="55">
        <v>0</v>
      </c>
      <c r="I27" s="56">
        <v>13.63</v>
      </c>
      <c r="J27" s="55">
        <v>54.9</v>
      </c>
      <c r="K27" s="42" t="s">
        <v>46</v>
      </c>
      <c r="L27" s="55">
        <v>2.62</v>
      </c>
    </row>
    <row r="28" spans="1:12" ht="15.75" thickBot="1" x14ac:dyDescent="0.3">
      <c r="A28" s="14"/>
      <c r="B28" s="15"/>
      <c r="C28" s="11"/>
      <c r="D28" s="7" t="s">
        <v>23</v>
      </c>
      <c r="E28" s="57" t="s">
        <v>50</v>
      </c>
      <c r="F28" s="58">
        <v>40</v>
      </c>
      <c r="G28" s="59">
        <v>2.98</v>
      </c>
      <c r="H28" s="59">
        <v>0.36</v>
      </c>
      <c r="I28" s="60">
        <v>19.54</v>
      </c>
      <c r="J28" s="59">
        <v>89.2</v>
      </c>
      <c r="K28" s="42"/>
      <c r="L28" s="59">
        <v>3.38</v>
      </c>
    </row>
    <row r="29" spans="1:12" ht="15" x14ac:dyDescent="0.25">
      <c r="A29" s="14"/>
      <c r="B29" s="15"/>
      <c r="C29" s="11"/>
      <c r="D29" s="7" t="s">
        <v>24</v>
      </c>
      <c r="E29" s="49" t="s">
        <v>52</v>
      </c>
      <c r="F29" s="50">
        <v>60</v>
      </c>
      <c r="G29" s="51">
        <v>0.48</v>
      </c>
      <c r="H29" s="51">
        <v>0</v>
      </c>
      <c r="I29" s="52">
        <v>1.8</v>
      </c>
      <c r="J29" s="51">
        <v>9</v>
      </c>
      <c r="K29" s="39"/>
      <c r="L29" s="51">
        <v>33.08</v>
      </c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82"/>
      <c r="F31" s="82"/>
      <c r="G31" s="82"/>
      <c r="H31" s="82"/>
      <c r="I31" s="82"/>
      <c r="J31" s="82"/>
      <c r="K31" s="82"/>
      <c r="L31" s="8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SUM(F25:F30)</f>
        <v>540</v>
      </c>
      <c r="G32" s="19">
        <f>SUM(G25:G30)</f>
        <v>19.11</v>
      </c>
      <c r="H32" s="19">
        <f>SUM(H25:H30)</f>
        <v>19.170000000000002</v>
      </c>
      <c r="I32" s="19">
        <f>SUM(I25:I30)</f>
        <v>81.38</v>
      </c>
      <c r="J32" s="19">
        <f>SUM(J25:J30)</f>
        <v>597.80000000000007</v>
      </c>
      <c r="K32" s="25"/>
      <c r="L32" s="19">
        <f>SUM(L25:L30)</f>
        <v>166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/>
      <c r="F33" s="71"/>
      <c r="G33" s="63"/>
      <c r="H33" s="63"/>
      <c r="I33" s="64"/>
      <c r="J33" s="63"/>
      <c r="K33" s="73"/>
      <c r="L33" s="71"/>
    </row>
    <row r="34" spans="1:12" ht="15" x14ac:dyDescent="0.25">
      <c r="A34" s="14"/>
      <c r="B34" s="15"/>
      <c r="C34" s="11"/>
      <c r="D34" s="7" t="s">
        <v>27</v>
      </c>
      <c r="E34" s="53"/>
      <c r="F34" s="72"/>
      <c r="G34" s="55"/>
      <c r="H34" s="55"/>
      <c r="I34" s="56"/>
      <c r="J34" s="55"/>
      <c r="K34" s="74"/>
      <c r="L34" s="72"/>
    </row>
    <row r="35" spans="1:12" ht="15" x14ac:dyDescent="0.25">
      <c r="A35" s="14"/>
      <c r="B35" s="15"/>
      <c r="C35" s="11"/>
      <c r="D35" s="7" t="s">
        <v>28</v>
      </c>
      <c r="E35" s="53"/>
      <c r="F35" s="72"/>
      <c r="G35" s="55"/>
      <c r="H35" s="55"/>
      <c r="I35" s="56"/>
      <c r="J35" s="55"/>
      <c r="K35" s="74"/>
      <c r="L35" s="72"/>
    </row>
    <row r="36" spans="1:12" ht="15" x14ac:dyDescent="0.25">
      <c r="A36" s="14"/>
      <c r="B36" s="15"/>
      <c r="C36" s="11"/>
      <c r="D36" s="7" t="s">
        <v>29</v>
      </c>
      <c r="E36" s="53"/>
      <c r="F36" s="72"/>
      <c r="G36" s="41"/>
      <c r="H36" s="41"/>
      <c r="I36" s="41"/>
      <c r="J36" s="41"/>
      <c r="K36" s="74"/>
      <c r="L36" s="41"/>
    </row>
    <row r="37" spans="1:12" ht="15" x14ac:dyDescent="0.25">
      <c r="A37" s="14"/>
      <c r="B37" s="15"/>
      <c r="C37" s="11"/>
      <c r="D37" s="7" t="s">
        <v>30</v>
      </c>
      <c r="E37" s="53"/>
      <c r="F37" s="72"/>
      <c r="G37" s="55"/>
      <c r="H37" s="55"/>
      <c r="I37" s="56"/>
      <c r="J37" s="55"/>
      <c r="K37" s="74"/>
      <c r="L37" s="72"/>
    </row>
    <row r="38" spans="1:12" ht="15" x14ac:dyDescent="0.25">
      <c r="A38" s="14"/>
      <c r="B38" s="15"/>
      <c r="C38" s="11"/>
      <c r="D38" s="7" t="s">
        <v>31</v>
      </c>
      <c r="E38" s="53"/>
      <c r="F38" s="72"/>
      <c r="G38" s="55"/>
      <c r="H38" s="55"/>
      <c r="I38" s="56"/>
      <c r="J38" s="55"/>
      <c r="K38" s="42"/>
      <c r="L38" s="72"/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53"/>
      <c r="F40" s="72"/>
      <c r="G40" s="55"/>
      <c r="H40" s="55"/>
      <c r="I40" s="56"/>
      <c r="J40" s="55"/>
      <c r="K40" s="42"/>
      <c r="L40" s="72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4">SUM(G33:G41)</f>
        <v>0</v>
      </c>
      <c r="H42" s="19">
        <f t="shared" ref="H42" si="5">SUM(H33:H41)</f>
        <v>0</v>
      </c>
      <c r="I42" s="19">
        <f t="shared" ref="I42" si="6">SUM(I33:I41)</f>
        <v>0</v>
      </c>
      <c r="J42" s="19">
        <f t="shared" ref="J42:L42" si="7">SUM(J33:J41)</f>
        <v>0</v>
      </c>
      <c r="K42" s="25"/>
      <c r="L42" s="19">
        <f t="shared" si="7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9" t="s">
        <v>4</v>
      </c>
      <c r="D43" s="80"/>
      <c r="E43" s="31"/>
      <c r="F43" s="32">
        <f>F32+F42</f>
        <v>540</v>
      </c>
      <c r="G43" s="32">
        <f t="shared" ref="G43" si="8">G32+G42</f>
        <v>19.11</v>
      </c>
      <c r="H43" s="32">
        <f t="shared" ref="H43" si="9">H32+H42</f>
        <v>19.170000000000002</v>
      </c>
      <c r="I43" s="32">
        <f t="shared" ref="I43" si="10">I32+I42</f>
        <v>81.38</v>
      </c>
      <c r="J43" s="32">
        <f t="shared" ref="J43:L43" si="11">J32+J42</f>
        <v>597.80000000000007</v>
      </c>
      <c r="K43" s="32"/>
      <c r="L43" s="32">
        <f t="shared" si="11"/>
        <v>166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3" t="s">
        <v>60</v>
      </c>
      <c r="F44" s="54">
        <v>90</v>
      </c>
      <c r="G44" s="55">
        <v>11.03</v>
      </c>
      <c r="H44" s="55">
        <v>19</v>
      </c>
      <c r="I44" s="56">
        <v>5.76</v>
      </c>
      <c r="J44" s="55">
        <v>239.18</v>
      </c>
      <c r="K44" s="42" t="s">
        <v>80</v>
      </c>
      <c r="L44" s="69">
        <v>93.36</v>
      </c>
    </row>
    <row r="45" spans="1:12" ht="15" x14ac:dyDescent="0.25">
      <c r="A45" s="23"/>
      <c r="B45" s="15"/>
      <c r="C45" s="11"/>
      <c r="D45" s="6"/>
      <c r="E45" s="53" t="s">
        <v>51</v>
      </c>
      <c r="F45" s="54">
        <v>150</v>
      </c>
      <c r="G45" s="55">
        <v>4.4400000000000004</v>
      </c>
      <c r="H45" s="55">
        <v>0.6</v>
      </c>
      <c r="I45" s="56">
        <v>39.54</v>
      </c>
      <c r="J45" s="55">
        <v>189</v>
      </c>
      <c r="K45" s="42" t="s">
        <v>81</v>
      </c>
      <c r="L45" s="69">
        <v>9.8000000000000007</v>
      </c>
    </row>
    <row r="46" spans="1:12" ht="15.75" thickBot="1" x14ac:dyDescent="0.3">
      <c r="A46" s="23"/>
      <c r="B46" s="15"/>
      <c r="C46" s="11"/>
      <c r="D46" s="7" t="s">
        <v>22</v>
      </c>
      <c r="E46" s="57" t="s">
        <v>49</v>
      </c>
      <c r="F46" s="58">
        <v>200</v>
      </c>
      <c r="G46" s="59">
        <v>0.19</v>
      </c>
      <c r="H46" s="59">
        <v>0</v>
      </c>
      <c r="I46" s="60">
        <v>13.63</v>
      </c>
      <c r="J46" s="59">
        <v>54.9</v>
      </c>
      <c r="K46" s="42" t="s">
        <v>46</v>
      </c>
      <c r="L46" s="59">
        <v>5.0599999999999996</v>
      </c>
    </row>
    <row r="47" spans="1:12" ht="15" x14ac:dyDescent="0.25">
      <c r="A47" s="23"/>
      <c r="B47" s="15"/>
      <c r="C47" s="11"/>
      <c r="D47" s="7" t="s">
        <v>23</v>
      </c>
      <c r="E47" s="49" t="s">
        <v>61</v>
      </c>
      <c r="F47" s="50">
        <v>30</v>
      </c>
      <c r="G47" s="51">
        <v>2.19</v>
      </c>
      <c r="H47" s="51">
        <v>0.36</v>
      </c>
      <c r="I47" s="52">
        <v>13.62</v>
      </c>
      <c r="J47" s="51">
        <v>63.9</v>
      </c>
      <c r="K47" s="42"/>
      <c r="L47" s="70">
        <v>3.38</v>
      </c>
    </row>
    <row r="48" spans="1:12" ht="15.75" thickBot="1" x14ac:dyDescent="0.3">
      <c r="A48" s="23"/>
      <c r="B48" s="15"/>
      <c r="C48" s="11"/>
      <c r="D48" s="7" t="s">
        <v>24</v>
      </c>
      <c r="E48" s="40" t="s">
        <v>57</v>
      </c>
      <c r="F48" s="41">
        <v>100</v>
      </c>
      <c r="G48" s="41">
        <v>0.8</v>
      </c>
      <c r="H48" s="41">
        <v>0</v>
      </c>
      <c r="I48" s="41">
        <v>8.6</v>
      </c>
      <c r="J48" s="41">
        <v>38</v>
      </c>
      <c r="K48" s="42"/>
      <c r="L48" s="41">
        <v>29.4</v>
      </c>
    </row>
    <row r="49" spans="1:12" ht="15" x14ac:dyDescent="0.25">
      <c r="A49" s="23"/>
      <c r="B49" s="15"/>
      <c r="C49" s="11"/>
      <c r="D49" s="6"/>
      <c r="E49" s="53" t="s">
        <v>52</v>
      </c>
      <c r="F49" s="54">
        <v>60</v>
      </c>
      <c r="G49" s="55">
        <v>0.48</v>
      </c>
      <c r="H49" s="55">
        <v>0</v>
      </c>
      <c r="I49" s="56">
        <v>1.8</v>
      </c>
      <c r="J49" s="55">
        <v>9</v>
      </c>
      <c r="K49" s="39"/>
      <c r="L49" s="55">
        <v>25</v>
      </c>
    </row>
    <row r="50" spans="1:12" ht="15" x14ac:dyDescent="0.25">
      <c r="A50" s="23"/>
      <c r="B50" s="15"/>
      <c r="C50" s="11"/>
      <c r="D50" s="6"/>
      <c r="E50" s="82"/>
      <c r="F50" s="82"/>
      <c r="G50" s="82"/>
      <c r="H50" s="82"/>
      <c r="I50" s="82"/>
      <c r="J50" s="82"/>
      <c r="K50" s="82"/>
      <c r="L50" s="8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SUM(F44:F49)</f>
        <v>630</v>
      </c>
      <c r="G51" s="19">
        <f>SUM(G44:G49)</f>
        <v>19.13</v>
      </c>
      <c r="H51" s="19">
        <f>SUM(H44:H49)</f>
        <v>19.96</v>
      </c>
      <c r="I51" s="19">
        <f>SUM(I44:I49)</f>
        <v>82.949999999999989</v>
      </c>
      <c r="J51" s="19">
        <f>SUM(J44:J49)</f>
        <v>593.98</v>
      </c>
      <c r="K51" s="25"/>
      <c r="L51" s="19">
        <f>SUM(L44:L49)</f>
        <v>166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2">SUM(G52:G60)</f>
        <v>0</v>
      </c>
      <c r="H61" s="19">
        <f t="shared" ref="H61" si="13">SUM(H52:H60)</f>
        <v>0</v>
      </c>
      <c r="I61" s="19">
        <f t="shared" ref="I61" si="14">SUM(I52:I60)</f>
        <v>0</v>
      </c>
      <c r="J61" s="19">
        <f t="shared" ref="J61:L61" si="15">SUM(J52:J60)</f>
        <v>0</v>
      </c>
      <c r="K61" s="25"/>
      <c r="L61" s="19">
        <f t="shared" si="1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9" t="s">
        <v>4</v>
      </c>
      <c r="D62" s="80"/>
      <c r="E62" s="31"/>
      <c r="F62" s="32">
        <f>F51+F61</f>
        <v>630</v>
      </c>
      <c r="G62" s="32">
        <f t="shared" ref="G62" si="16">G51+G61</f>
        <v>19.13</v>
      </c>
      <c r="H62" s="32">
        <f t="shared" ref="H62" si="17">H51+H61</f>
        <v>19.96</v>
      </c>
      <c r="I62" s="32">
        <f t="shared" ref="I62" si="18">I51+I61</f>
        <v>82.949999999999989</v>
      </c>
      <c r="J62" s="32">
        <f t="shared" ref="J62:L62" si="19">J51+J61</f>
        <v>593.98</v>
      </c>
      <c r="K62" s="32"/>
      <c r="L62" s="32">
        <f t="shared" si="19"/>
        <v>166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3" t="s">
        <v>53</v>
      </c>
      <c r="F63" s="54">
        <v>60</v>
      </c>
      <c r="G63" s="55">
        <v>10.55</v>
      </c>
      <c r="H63" s="55">
        <v>14.09</v>
      </c>
      <c r="I63" s="55">
        <v>14.83</v>
      </c>
      <c r="J63" s="55">
        <v>211.6</v>
      </c>
      <c r="K63" s="42" t="s">
        <v>42</v>
      </c>
      <c r="L63" s="55">
        <v>87.41</v>
      </c>
    </row>
    <row r="64" spans="1:12" ht="15" x14ac:dyDescent="0.25">
      <c r="A64" s="23"/>
      <c r="B64" s="15"/>
      <c r="C64" s="11"/>
      <c r="D64" s="6"/>
      <c r="E64" s="53" t="s">
        <v>54</v>
      </c>
      <c r="F64" s="54">
        <v>90</v>
      </c>
      <c r="G64" s="55">
        <v>5.53</v>
      </c>
      <c r="H64" s="55">
        <v>5.0199999999999996</v>
      </c>
      <c r="I64" s="56">
        <v>34.229999999999997</v>
      </c>
      <c r="J64" s="55">
        <v>228.57</v>
      </c>
      <c r="K64" s="42" t="s">
        <v>41</v>
      </c>
      <c r="L64" s="55">
        <v>15.75</v>
      </c>
    </row>
    <row r="65" spans="1:12" ht="15" x14ac:dyDescent="0.25">
      <c r="A65" s="23"/>
      <c r="B65" s="15"/>
      <c r="C65" s="11"/>
      <c r="D65" s="7" t="s">
        <v>22</v>
      </c>
      <c r="E65" s="57" t="s">
        <v>55</v>
      </c>
      <c r="F65" s="58">
        <v>150</v>
      </c>
      <c r="G65" s="59">
        <v>0.19</v>
      </c>
      <c r="H65" s="59">
        <v>0</v>
      </c>
      <c r="I65" s="60">
        <v>13.63</v>
      </c>
      <c r="J65" s="59">
        <v>54.9</v>
      </c>
      <c r="K65" s="42" t="s">
        <v>46</v>
      </c>
      <c r="L65" s="59">
        <v>2.62</v>
      </c>
    </row>
    <row r="66" spans="1:12" ht="15" x14ac:dyDescent="0.25">
      <c r="A66" s="23"/>
      <c r="B66" s="15"/>
      <c r="C66" s="11"/>
      <c r="D66" s="7" t="s">
        <v>23</v>
      </c>
      <c r="E66" s="57" t="s">
        <v>56</v>
      </c>
      <c r="F66" s="58">
        <v>200</v>
      </c>
      <c r="G66" s="59">
        <v>1.52</v>
      </c>
      <c r="H66" s="59">
        <v>0.12</v>
      </c>
      <c r="I66" s="60">
        <v>10.46</v>
      </c>
      <c r="J66" s="59">
        <v>46.6</v>
      </c>
      <c r="K66" s="42"/>
      <c r="L66" s="59">
        <v>1.69</v>
      </c>
    </row>
    <row r="67" spans="1:12" ht="15.75" thickBot="1" x14ac:dyDescent="0.3">
      <c r="A67" s="23"/>
      <c r="B67" s="15"/>
      <c r="C67" s="11"/>
      <c r="D67" s="7" t="s">
        <v>24</v>
      </c>
      <c r="E67" s="61" t="s">
        <v>57</v>
      </c>
      <c r="F67" s="62">
        <v>20</v>
      </c>
      <c r="G67" s="63">
        <v>0.8</v>
      </c>
      <c r="H67" s="63">
        <v>0</v>
      </c>
      <c r="I67" s="64">
        <v>8.6</v>
      </c>
      <c r="J67" s="63">
        <v>38</v>
      </c>
      <c r="K67" s="42"/>
      <c r="L67" s="63">
        <v>39.86</v>
      </c>
    </row>
    <row r="68" spans="1:12" ht="15" x14ac:dyDescent="0.25">
      <c r="A68" s="23"/>
      <c r="B68" s="15"/>
      <c r="C68" s="11"/>
      <c r="D68" s="6"/>
      <c r="E68" s="53" t="s">
        <v>52</v>
      </c>
      <c r="F68" s="54">
        <v>100</v>
      </c>
      <c r="G68" s="55">
        <v>0.48</v>
      </c>
      <c r="H68" s="55">
        <v>0</v>
      </c>
      <c r="I68" s="56">
        <v>1.8</v>
      </c>
      <c r="J68" s="55">
        <v>9</v>
      </c>
      <c r="K68" s="39"/>
      <c r="L68" s="55">
        <v>18.670000000000002</v>
      </c>
    </row>
    <row r="69" spans="1:12" ht="15" x14ac:dyDescent="0.25">
      <c r="A69" s="23"/>
      <c r="B69" s="15"/>
      <c r="C69" s="11"/>
      <c r="D69" s="6"/>
      <c r="E69" s="82"/>
      <c r="F69" s="82"/>
      <c r="G69" s="82"/>
      <c r="H69" s="82"/>
      <c r="I69" s="82"/>
      <c r="J69" s="82"/>
      <c r="K69" s="82"/>
      <c r="L69" s="8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SUM(F63:F68)</f>
        <v>620</v>
      </c>
      <c r="G70" s="19">
        <f>SUM(G63:G68)</f>
        <v>19.070000000000004</v>
      </c>
      <c r="H70" s="19">
        <f>SUM(H63:H68)</f>
        <v>19.23</v>
      </c>
      <c r="I70" s="19">
        <f>SUM(I63:I68)</f>
        <v>83.55</v>
      </c>
      <c r="J70" s="19">
        <f>SUM(J63:J68)</f>
        <v>588.66999999999996</v>
      </c>
      <c r="K70" s="25"/>
      <c r="L70" s="19">
        <f>SUM(L63:L68)</f>
        <v>166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20">SUM(G71:G79)</f>
        <v>0</v>
      </c>
      <c r="H80" s="19">
        <f t="shared" ref="H80" si="21">SUM(H71:H79)</f>
        <v>0</v>
      </c>
      <c r="I80" s="19">
        <f t="shared" ref="I80" si="22">SUM(I71:I79)</f>
        <v>0</v>
      </c>
      <c r="J80" s="19">
        <f t="shared" ref="J80:L80" si="23">SUM(J71:J79)</f>
        <v>0</v>
      </c>
      <c r="K80" s="25"/>
      <c r="L80" s="19">
        <f t="shared" si="23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79" t="s">
        <v>4</v>
      </c>
      <c r="D81" s="80"/>
      <c r="E81" s="31"/>
      <c r="F81" s="32">
        <f>F70+F80</f>
        <v>620</v>
      </c>
      <c r="G81" s="32">
        <f t="shared" ref="G81" si="24">G70+G80</f>
        <v>19.070000000000004</v>
      </c>
      <c r="H81" s="32">
        <f t="shared" ref="H81" si="25">H70+H80</f>
        <v>19.23</v>
      </c>
      <c r="I81" s="32">
        <f t="shared" ref="I81" si="26">I70+I80</f>
        <v>83.55</v>
      </c>
      <c r="J81" s="32">
        <f t="shared" ref="J81:L81" si="27">J70+J80</f>
        <v>588.66999999999996</v>
      </c>
      <c r="K81" s="32"/>
      <c r="L81" s="32">
        <f t="shared" si="27"/>
        <v>166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62</v>
      </c>
      <c r="F82" s="50">
        <v>170</v>
      </c>
      <c r="G82" s="51">
        <v>16.100000000000001</v>
      </c>
      <c r="H82" s="51">
        <v>18.989999999999998</v>
      </c>
      <c r="I82" s="52">
        <v>43.44</v>
      </c>
      <c r="J82" s="51">
        <v>419.83</v>
      </c>
      <c r="K82" s="39" t="s">
        <v>43</v>
      </c>
      <c r="L82" s="51">
        <v>107.22</v>
      </c>
    </row>
    <row r="83" spans="1:12" ht="15" x14ac:dyDescent="0.25">
      <c r="A83" s="23"/>
      <c r="B83" s="15"/>
      <c r="C83" s="11"/>
      <c r="D83" s="6"/>
      <c r="E83" s="82"/>
      <c r="F83" s="82"/>
      <c r="G83" s="82"/>
      <c r="H83" s="82"/>
      <c r="I83" s="82"/>
      <c r="J83" s="82"/>
      <c r="K83" s="82"/>
      <c r="L83" s="82"/>
    </row>
    <row r="84" spans="1:12" ht="15" x14ac:dyDescent="0.25">
      <c r="A84" s="23"/>
      <c r="B84" s="15"/>
      <c r="C84" s="11"/>
      <c r="D84" s="7" t="s">
        <v>22</v>
      </c>
      <c r="E84" s="40" t="s">
        <v>49</v>
      </c>
      <c r="F84" s="41">
        <v>200</v>
      </c>
      <c r="G84" s="41">
        <v>0.19</v>
      </c>
      <c r="H84" s="41">
        <v>0</v>
      </c>
      <c r="I84" s="41">
        <v>13.63</v>
      </c>
      <c r="J84" s="41">
        <v>54.9</v>
      </c>
      <c r="K84" s="42" t="s">
        <v>46</v>
      </c>
      <c r="L84" s="41">
        <v>5.0599999999999996</v>
      </c>
    </row>
    <row r="85" spans="1:12" ht="15" x14ac:dyDescent="0.25">
      <c r="A85" s="23"/>
      <c r="B85" s="15"/>
      <c r="C85" s="11"/>
      <c r="D85" s="7" t="s">
        <v>23</v>
      </c>
      <c r="E85" s="53" t="s">
        <v>50</v>
      </c>
      <c r="F85" s="54">
        <v>30</v>
      </c>
      <c r="G85" s="55">
        <v>2.2799999999999998</v>
      </c>
      <c r="H85" s="55">
        <v>0.18</v>
      </c>
      <c r="I85" s="56">
        <v>15.69</v>
      </c>
      <c r="J85" s="55">
        <v>69.900000000000006</v>
      </c>
      <c r="K85" s="42"/>
      <c r="L85" s="55">
        <v>2.54</v>
      </c>
    </row>
    <row r="86" spans="1:12" ht="15" x14ac:dyDescent="0.25">
      <c r="A86" s="23"/>
      <c r="B86" s="15"/>
      <c r="C86" s="11"/>
      <c r="D86" s="7" t="s">
        <v>24</v>
      </c>
      <c r="E86" s="53" t="s">
        <v>63</v>
      </c>
      <c r="F86" s="54">
        <v>100</v>
      </c>
      <c r="G86" s="55">
        <v>0.8</v>
      </c>
      <c r="H86" s="55">
        <v>0</v>
      </c>
      <c r="I86" s="56">
        <v>8.6</v>
      </c>
      <c r="J86" s="55">
        <v>38</v>
      </c>
      <c r="K86" s="42"/>
      <c r="L86" s="55">
        <v>51.18</v>
      </c>
    </row>
    <row r="87" spans="1:12" ht="15" x14ac:dyDescent="0.25">
      <c r="A87" s="23"/>
      <c r="B87" s="15"/>
      <c r="C87" s="11"/>
      <c r="D87" s="6"/>
      <c r="E87" s="40"/>
      <c r="F87" s="41"/>
      <c r="G87" s="59"/>
      <c r="H87" s="59"/>
      <c r="I87" s="60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28">SUM(G82:G88)</f>
        <v>19.370000000000005</v>
      </c>
      <c r="H89" s="19">
        <f t="shared" ref="H89" si="29">SUM(H82:H88)</f>
        <v>19.169999999999998</v>
      </c>
      <c r="I89" s="19">
        <f t="shared" ref="I89" si="30">SUM(I82:I88)</f>
        <v>81.36</v>
      </c>
      <c r="J89" s="19">
        <f t="shared" ref="J89:L89" si="31">SUM(J82:J88)</f>
        <v>582.63</v>
      </c>
      <c r="K89" s="25"/>
      <c r="L89" s="19">
        <f t="shared" si="31"/>
        <v>166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 x14ac:dyDescent="0.2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32">SUM(G90:G98)</f>
        <v>0</v>
      </c>
      <c r="H99" s="19">
        <f t="shared" ref="H99" si="33">SUM(H90:H98)</f>
        <v>0</v>
      </c>
      <c r="I99" s="19">
        <f t="shared" ref="I99" si="34">SUM(I90:I98)</f>
        <v>0</v>
      </c>
      <c r="J99" s="19">
        <f t="shared" ref="J99:L99" si="35">SUM(J90:J98)</f>
        <v>0</v>
      </c>
      <c r="K99" s="25"/>
      <c r="L99" s="19">
        <f t="shared" si="35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9" t="s">
        <v>4</v>
      </c>
      <c r="D100" s="80"/>
      <c r="E100" s="31"/>
      <c r="F100" s="32">
        <f>F89+F99</f>
        <v>500</v>
      </c>
      <c r="G100" s="32">
        <f t="shared" ref="G100" si="36">G89+G99</f>
        <v>19.370000000000005</v>
      </c>
      <c r="H100" s="32">
        <f t="shared" ref="H100" si="37">H89+H99</f>
        <v>19.169999999999998</v>
      </c>
      <c r="I100" s="32">
        <f t="shared" ref="I100" si="38">I89+I99</f>
        <v>81.36</v>
      </c>
      <c r="J100" s="32">
        <f t="shared" ref="J100:L100" si="39">J89+J99</f>
        <v>582.63</v>
      </c>
      <c r="K100" s="32"/>
      <c r="L100" s="32">
        <f t="shared" si="39"/>
        <v>166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64</v>
      </c>
      <c r="F101" s="50">
        <v>200</v>
      </c>
      <c r="G101" s="51">
        <v>6.71</v>
      </c>
      <c r="H101" s="51">
        <v>3.49</v>
      </c>
      <c r="I101" s="52">
        <v>41</v>
      </c>
      <c r="J101" s="51">
        <v>224.67</v>
      </c>
      <c r="K101" s="39" t="s">
        <v>41</v>
      </c>
      <c r="L101" s="51">
        <v>43.8</v>
      </c>
    </row>
    <row r="102" spans="1:12" ht="15" x14ac:dyDescent="0.25">
      <c r="A102" s="23"/>
      <c r="B102" s="15"/>
      <c r="C102" s="11"/>
      <c r="D102" s="6"/>
      <c r="E102" s="40" t="s">
        <v>65</v>
      </c>
      <c r="F102" s="41">
        <v>20</v>
      </c>
      <c r="G102" s="41">
        <v>4.68</v>
      </c>
      <c r="H102" s="41">
        <v>4.5</v>
      </c>
      <c r="I102" s="41">
        <v>0</v>
      </c>
      <c r="J102" s="41">
        <v>74.2</v>
      </c>
      <c r="K102" s="42" t="s">
        <v>77</v>
      </c>
      <c r="L102" s="41">
        <v>17.809999999999999</v>
      </c>
    </row>
    <row r="103" spans="1:12" ht="15" x14ac:dyDescent="0.25">
      <c r="A103" s="23"/>
      <c r="B103" s="15"/>
      <c r="C103" s="11"/>
      <c r="D103" s="7" t="s">
        <v>22</v>
      </c>
      <c r="E103" s="53" t="s">
        <v>67</v>
      </c>
      <c r="F103" s="54">
        <v>200</v>
      </c>
      <c r="G103" s="55">
        <v>2.09</v>
      </c>
      <c r="H103" s="55">
        <v>1.48</v>
      </c>
      <c r="I103" s="56">
        <v>13.92</v>
      </c>
      <c r="J103" s="55">
        <v>118.85</v>
      </c>
      <c r="K103" s="42" t="s">
        <v>82</v>
      </c>
      <c r="L103" s="55">
        <v>17.88</v>
      </c>
    </row>
    <row r="104" spans="1:12" ht="15" x14ac:dyDescent="0.25">
      <c r="A104" s="23"/>
      <c r="B104" s="15"/>
      <c r="C104" s="11"/>
      <c r="D104" s="7" t="s">
        <v>23</v>
      </c>
      <c r="E104" s="53" t="s">
        <v>56</v>
      </c>
      <c r="F104" s="54">
        <v>20</v>
      </c>
      <c r="G104" s="55">
        <v>1.52</v>
      </c>
      <c r="H104" s="55">
        <v>0.12</v>
      </c>
      <c r="I104" s="56">
        <v>10.46</v>
      </c>
      <c r="J104" s="55">
        <v>46.6</v>
      </c>
      <c r="K104" s="42"/>
      <c r="L104" s="55">
        <v>1.69</v>
      </c>
    </row>
    <row r="105" spans="1:12" ht="15" x14ac:dyDescent="0.25">
      <c r="A105" s="23"/>
      <c r="B105" s="15"/>
      <c r="C105" s="11"/>
      <c r="D105" s="7" t="s">
        <v>24</v>
      </c>
      <c r="E105" s="57" t="s">
        <v>68</v>
      </c>
      <c r="F105" s="58">
        <v>180</v>
      </c>
      <c r="G105" s="59">
        <v>4.3499999999999996</v>
      </c>
      <c r="H105" s="59">
        <v>2.88</v>
      </c>
      <c r="I105" s="60">
        <v>18.98</v>
      </c>
      <c r="J105" s="59">
        <v>45</v>
      </c>
      <c r="K105" s="42"/>
      <c r="L105" s="59">
        <v>60.48</v>
      </c>
    </row>
    <row r="106" spans="1:12" ht="15" x14ac:dyDescent="0.25">
      <c r="A106" s="23"/>
      <c r="B106" s="15"/>
      <c r="C106" s="11"/>
      <c r="D106" s="6"/>
      <c r="E106" s="53" t="s">
        <v>66</v>
      </c>
      <c r="F106" s="54">
        <v>10</v>
      </c>
      <c r="G106" s="55">
        <v>0.13</v>
      </c>
      <c r="H106" s="55">
        <v>7.25</v>
      </c>
      <c r="I106" s="56">
        <v>0.09</v>
      </c>
      <c r="J106" s="55">
        <v>66.099999999999994</v>
      </c>
      <c r="K106" s="42"/>
      <c r="L106" s="55">
        <v>24.34</v>
      </c>
    </row>
    <row r="107" spans="1:12" ht="15" x14ac:dyDescent="0.25">
      <c r="A107" s="23"/>
      <c r="B107" s="15"/>
      <c r="C107" s="11"/>
      <c r="D107" s="6"/>
      <c r="E107" s="82"/>
      <c r="F107" s="82"/>
      <c r="G107" s="82"/>
      <c r="H107" s="82"/>
      <c r="I107" s="82"/>
      <c r="J107" s="82"/>
      <c r="K107" s="82"/>
      <c r="L107" s="8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SUM(F101:F106)</f>
        <v>630</v>
      </c>
      <c r="G108" s="19">
        <f>SUM(G101:G106)</f>
        <v>19.48</v>
      </c>
      <c r="H108" s="19">
        <f>SUM(H101:H106)</f>
        <v>19.72</v>
      </c>
      <c r="I108" s="19">
        <f>SUM(I101:I106)</f>
        <v>84.45</v>
      </c>
      <c r="J108" s="19">
        <f>SUM(J101:J106)</f>
        <v>575.42000000000007</v>
      </c>
      <c r="K108" s="25"/>
      <c r="L108" s="19">
        <f>SUM(L101:L106)</f>
        <v>166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40">SUM(G109:G117)</f>
        <v>0</v>
      </c>
      <c r="H118" s="19">
        <f t="shared" si="40"/>
        <v>0</v>
      </c>
      <c r="I118" s="19">
        <f t="shared" si="40"/>
        <v>0</v>
      </c>
      <c r="J118" s="19">
        <f t="shared" si="40"/>
        <v>0</v>
      </c>
      <c r="K118" s="25"/>
      <c r="L118" s="19">
        <f t="shared" ref="L118" si="41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79" t="s">
        <v>4</v>
      </c>
      <c r="D119" s="80"/>
      <c r="E119" s="31"/>
      <c r="F119" s="32">
        <f>F108+F118</f>
        <v>630</v>
      </c>
      <c r="G119" s="32">
        <f t="shared" ref="G119" si="42">G108+G118</f>
        <v>19.48</v>
      </c>
      <c r="H119" s="32">
        <f t="shared" ref="H119" si="43">H108+H118</f>
        <v>19.72</v>
      </c>
      <c r="I119" s="32">
        <f t="shared" ref="I119" si="44">I108+I118</f>
        <v>84.45</v>
      </c>
      <c r="J119" s="32">
        <f t="shared" ref="J119:L119" si="45">J108+J118</f>
        <v>575.42000000000007</v>
      </c>
      <c r="K119" s="32"/>
      <c r="L119" s="32">
        <f t="shared" si="45"/>
        <v>166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3" t="s">
        <v>58</v>
      </c>
      <c r="F120" s="54">
        <v>90</v>
      </c>
      <c r="G120" s="55">
        <v>13.39</v>
      </c>
      <c r="H120" s="55">
        <v>14.71</v>
      </c>
      <c r="I120" s="56">
        <v>15.41</v>
      </c>
      <c r="J120" s="55">
        <v>296.66000000000003</v>
      </c>
      <c r="K120" s="42" t="s">
        <v>78</v>
      </c>
      <c r="L120" s="55">
        <v>93.26</v>
      </c>
    </row>
    <row r="121" spans="1:12" ht="15" x14ac:dyDescent="0.25">
      <c r="A121" s="14"/>
      <c r="B121" s="15"/>
      <c r="C121" s="11"/>
      <c r="D121" s="6"/>
      <c r="E121" s="53" t="s">
        <v>59</v>
      </c>
      <c r="F121" s="54">
        <v>150</v>
      </c>
      <c r="G121" s="55">
        <v>3.07</v>
      </c>
      <c r="H121" s="55">
        <v>4.0999999999999996</v>
      </c>
      <c r="I121" s="56">
        <v>32</v>
      </c>
      <c r="J121" s="55">
        <v>148.04</v>
      </c>
      <c r="K121" s="42" t="s">
        <v>79</v>
      </c>
      <c r="L121" s="55">
        <v>35.82</v>
      </c>
    </row>
    <row r="122" spans="1:12" ht="15.75" thickBot="1" x14ac:dyDescent="0.3">
      <c r="A122" s="14"/>
      <c r="B122" s="15"/>
      <c r="C122" s="11"/>
      <c r="D122" s="7" t="s">
        <v>22</v>
      </c>
      <c r="E122" s="57" t="s">
        <v>55</v>
      </c>
      <c r="F122" s="58">
        <v>200</v>
      </c>
      <c r="G122" s="59">
        <v>0.19</v>
      </c>
      <c r="H122" s="59">
        <v>0</v>
      </c>
      <c r="I122" s="60">
        <v>13.63</v>
      </c>
      <c r="J122" s="59">
        <v>54.9</v>
      </c>
      <c r="K122" s="42" t="s">
        <v>46</v>
      </c>
      <c r="L122" s="59">
        <v>2.62</v>
      </c>
    </row>
    <row r="123" spans="1:12" ht="15.75" thickBot="1" x14ac:dyDescent="0.3">
      <c r="A123" s="14"/>
      <c r="B123" s="15"/>
      <c r="C123" s="11"/>
      <c r="D123" s="7" t="s">
        <v>23</v>
      </c>
      <c r="E123" s="49" t="s">
        <v>56</v>
      </c>
      <c r="F123" s="50">
        <v>40</v>
      </c>
      <c r="G123" s="51">
        <v>2.98</v>
      </c>
      <c r="H123" s="51">
        <v>0.36</v>
      </c>
      <c r="I123" s="52">
        <v>19.54</v>
      </c>
      <c r="J123" s="51">
        <v>89.2</v>
      </c>
      <c r="K123" s="42"/>
      <c r="L123" s="51">
        <v>3.38</v>
      </c>
    </row>
    <row r="124" spans="1:12" ht="15" x14ac:dyDescent="0.25">
      <c r="A124" s="14"/>
      <c r="B124" s="15"/>
      <c r="C124" s="11"/>
      <c r="D124" s="7" t="s">
        <v>24</v>
      </c>
      <c r="E124" s="53" t="s">
        <v>52</v>
      </c>
      <c r="F124" s="54">
        <v>60</v>
      </c>
      <c r="G124" s="55">
        <v>0.36</v>
      </c>
      <c r="H124" s="55">
        <v>0</v>
      </c>
      <c r="I124" s="56">
        <v>2.52</v>
      </c>
      <c r="J124" s="55">
        <v>9</v>
      </c>
      <c r="K124" s="39"/>
      <c r="L124" s="55">
        <v>30.92</v>
      </c>
    </row>
    <row r="125" spans="1:12" ht="15" x14ac:dyDescent="0.25">
      <c r="A125" s="14"/>
      <c r="B125" s="15"/>
      <c r="C125" s="11"/>
      <c r="D125" s="6"/>
      <c r="E125" s="57"/>
      <c r="F125" s="58"/>
      <c r="G125" s="59"/>
      <c r="H125" s="59"/>
      <c r="I125" s="60"/>
      <c r="J125" s="59"/>
      <c r="K125" s="42"/>
      <c r="L125" s="59"/>
    </row>
    <row r="126" spans="1:12" ht="15" x14ac:dyDescent="0.25">
      <c r="A126" s="14"/>
      <c r="B126" s="15"/>
      <c r="C126" s="11"/>
      <c r="D126" s="6"/>
      <c r="E126" s="82"/>
      <c r="F126" s="82"/>
      <c r="G126" s="82"/>
      <c r="H126" s="82"/>
      <c r="I126" s="82"/>
      <c r="J126" s="82"/>
      <c r="K126" s="82"/>
      <c r="L126" s="8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SUM(F120:F125)</f>
        <v>540</v>
      </c>
      <c r="G127" s="19">
        <f>SUM(G120:G125)</f>
        <v>19.990000000000002</v>
      </c>
      <c r="H127" s="19">
        <f>SUM(H120:H125)</f>
        <v>19.170000000000002</v>
      </c>
      <c r="I127" s="19">
        <f>SUM(I120:I125)</f>
        <v>83.1</v>
      </c>
      <c r="J127" s="19">
        <f>SUM(J120:J125)</f>
        <v>597.80000000000007</v>
      </c>
      <c r="K127" s="25"/>
      <c r="L127" s="19">
        <f>SUM(L120:L125)</f>
        <v>166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46">SUM(G128:G136)</f>
        <v>0</v>
      </c>
      <c r="H137" s="19">
        <f t="shared" si="46"/>
        <v>0</v>
      </c>
      <c r="I137" s="19">
        <f t="shared" si="46"/>
        <v>0</v>
      </c>
      <c r="J137" s="19">
        <f t="shared" si="46"/>
        <v>0</v>
      </c>
      <c r="K137" s="25"/>
      <c r="L137" s="19">
        <f t="shared" ref="L137" si="47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9" t="s">
        <v>4</v>
      </c>
      <c r="D138" s="80"/>
      <c r="E138" s="31"/>
      <c r="F138" s="32">
        <f>F127+F137</f>
        <v>540</v>
      </c>
      <c r="G138" s="32">
        <f t="shared" ref="G138" si="48">G127+G137</f>
        <v>19.990000000000002</v>
      </c>
      <c r="H138" s="32">
        <f t="shared" ref="H138" si="49">H127+H137</f>
        <v>19.170000000000002</v>
      </c>
      <c r="I138" s="32">
        <f t="shared" ref="I138" si="50">I127+I137</f>
        <v>83.1</v>
      </c>
      <c r="J138" s="32">
        <f t="shared" ref="J138:L138" si="51">J127+J137</f>
        <v>597.80000000000007</v>
      </c>
      <c r="K138" s="32"/>
      <c r="L138" s="32">
        <f t="shared" si="51"/>
        <v>166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3" t="s">
        <v>69</v>
      </c>
      <c r="F139" s="54">
        <v>90</v>
      </c>
      <c r="G139" s="55">
        <v>12.94</v>
      </c>
      <c r="H139" s="55">
        <v>14.78</v>
      </c>
      <c r="I139" s="56">
        <v>0</v>
      </c>
      <c r="J139" s="55">
        <v>249.33</v>
      </c>
      <c r="K139" s="42" t="s">
        <v>44</v>
      </c>
      <c r="L139" s="55">
        <v>121</v>
      </c>
    </row>
    <row r="140" spans="1:12" ht="15" x14ac:dyDescent="0.25">
      <c r="A140" s="23"/>
      <c r="B140" s="15"/>
      <c r="C140" s="11"/>
      <c r="D140" s="6"/>
      <c r="E140" s="53" t="s">
        <v>70</v>
      </c>
      <c r="F140" s="54">
        <v>150</v>
      </c>
      <c r="G140" s="55">
        <v>4.83</v>
      </c>
      <c r="H140" s="55">
        <v>4.91</v>
      </c>
      <c r="I140" s="56">
        <v>57.89</v>
      </c>
      <c r="J140" s="55">
        <v>226.01</v>
      </c>
      <c r="K140" s="42" t="s">
        <v>45</v>
      </c>
      <c r="L140" s="55">
        <v>11.9</v>
      </c>
    </row>
    <row r="141" spans="1:12" ht="15" x14ac:dyDescent="0.25">
      <c r="A141" s="23"/>
      <c r="B141" s="15"/>
      <c r="C141" s="11"/>
      <c r="D141" s="7" t="s">
        <v>22</v>
      </c>
      <c r="E141" s="57" t="s">
        <v>71</v>
      </c>
      <c r="F141" s="58">
        <v>200</v>
      </c>
      <c r="G141" s="59">
        <v>0.19</v>
      </c>
      <c r="H141" s="59">
        <v>0</v>
      </c>
      <c r="I141" s="60">
        <v>13.63</v>
      </c>
      <c r="J141" s="59">
        <v>54.9</v>
      </c>
      <c r="K141" s="42"/>
      <c r="L141" s="59">
        <v>3.87</v>
      </c>
    </row>
    <row r="142" spans="1:12" ht="15.75" customHeight="1" thickBot="1" x14ac:dyDescent="0.3">
      <c r="A142" s="23"/>
      <c r="B142" s="15"/>
      <c r="C142" s="11"/>
      <c r="D142" s="7" t="s">
        <v>23</v>
      </c>
      <c r="E142" s="65" t="s">
        <v>50</v>
      </c>
      <c r="F142" s="66">
        <v>20</v>
      </c>
      <c r="G142" s="67">
        <v>1.52</v>
      </c>
      <c r="H142" s="67">
        <v>0.12</v>
      </c>
      <c r="I142" s="68">
        <v>10.46</v>
      </c>
      <c r="J142" s="67">
        <v>46.6</v>
      </c>
      <c r="K142" s="42"/>
      <c r="L142" s="67">
        <v>1.69</v>
      </c>
    </row>
    <row r="143" spans="1:12" ht="15.75" thickBot="1" x14ac:dyDescent="0.3">
      <c r="A143" s="23"/>
      <c r="B143" s="15"/>
      <c r="C143" s="11"/>
      <c r="D143" s="7" t="s">
        <v>24</v>
      </c>
      <c r="E143" s="53" t="s">
        <v>52</v>
      </c>
      <c r="F143" s="54">
        <v>60</v>
      </c>
      <c r="G143" s="55">
        <v>0.48</v>
      </c>
      <c r="H143" s="55">
        <v>0</v>
      </c>
      <c r="I143" s="56">
        <v>1.8</v>
      </c>
      <c r="J143" s="55">
        <v>9</v>
      </c>
      <c r="K143" s="39" t="s">
        <v>41</v>
      </c>
      <c r="L143" s="55">
        <v>27.54</v>
      </c>
    </row>
    <row r="144" spans="1:12" ht="15" x14ac:dyDescent="0.25">
      <c r="A144" s="23"/>
      <c r="B144" s="15"/>
      <c r="C144" s="11"/>
      <c r="D144" s="6"/>
      <c r="E144" s="49"/>
      <c r="F144" s="50"/>
      <c r="G144" s="51"/>
      <c r="H144" s="51"/>
      <c r="I144" s="52"/>
      <c r="J144" s="51"/>
      <c r="K144" s="42"/>
      <c r="L144" s="51"/>
    </row>
    <row r="145" spans="1:12" ht="15" x14ac:dyDescent="0.25">
      <c r="A145" s="23"/>
      <c r="B145" s="15"/>
      <c r="C145" s="11"/>
      <c r="D145" s="6"/>
      <c r="E145" s="82"/>
      <c r="F145" s="82"/>
      <c r="G145" s="82"/>
      <c r="H145" s="82"/>
      <c r="I145" s="82"/>
      <c r="J145" s="82"/>
      <c r="K145" s="82"/>
      <c r="L145" s="8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SUM(F139:F144)</f>
        <v>520</v>
      </c>
      <c r="G146" s="19">
        <f>SUM(G139:G144)</f>
        <v>19.96</v>
      </c>
      <c r="H146" s="19">
        <f>SUM(H139:H144)</f>
        <v>19.809999999999999</v>
      </c>
      <c r="I146" s="19">
        <f>SUM(I139:I144)</f>
        <v>83.779999999999987</v>
      </c>
      <c r="J146" s="19">
        <f>SUM(J139:J144)</f>
        <v>585.84</v>
      </c>
      <c r="K146" s="25"/>
      <c r="L146" s="19">
        <f>SUM(L139:L144)</f>
        <v>166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52">SUM(G147:G155)</f>
        <v>0</v>
      </c>
      <c r="H156" s="19">
        <f t="shared" si="52"/>
        <v>0</v>
      </c>
      <c r="I156" s="19">
        <f t="shared" si="52"/>
        <v>0</v>
      </c>
      <c r="J156" s="19">
        <f t="shared" si="52"/>
        <v>0</v>
      </c>
      <c r="K156" s="25"/>
      <c r="L156" s="19">
        <f t="shared" ref="L156" si="5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9" t="s">
        <v>4</v>
      </c>
      <c r="D157" s="80"/>
      <c r="E157" s="31"/>
      <c r="F157" s="32">
        <f>F146+F156</f>
        <v>520</v>
      </c>
      <c r="G157" s="32">
        <f t="shared" ref="G157" si="54">G146+G156</f>
        <v>19.96</v>
      </c>
      <c r="H157" s="32">
        <f t="shared" ref="H157" si="55">H146+H156</f>
        <v>19.809999999999999</v>
      </c>
      <c r="I157" s="32">
        <f t="shared" ref="I157" si="56">I146+I156</f>
        <v>83.779999999999987</v>
      </c>
      <c r="J157" s="32">
        <f t="shared" ref="J157:L157" si="57">J146+J156</f>
        <v>585.84</v>
      </c>
      <c r="K157" s="32"/>
      <c r="L157" s="32">
        <f t="shared" si="57"/>
        <v>166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3" t="s">
        <v>72</v>
      </c>
      <c r="F158" s="54">
        <v>90</v>
      </c>
      <c r="G158" s="55">
        <v>10.27</v>
      </c>
      <c r="H158" s="55">
        <v>13.33</v>
      </c>
      <c r="I158" s="55">
        <v>9.64</v>
      </c>
      <c r="J158" s="55">
        <v>210.46</v>
      </c>
      <c r="K158" s="42" t="s">
        <v>42</v>
      </c>
      <c r="L158" s="55">
        <v>80.010000000000005</v>
      </c>
    </row>
    <row r="159" spans="1:12" ht="15" x14ac:dyDescent="0.25">
      <c r="A159" s="23"/>
      <c r="B159" s="15"/>
      <c r="C159" s="11"/>
      <c r="D159" s="6"/>
      <c r="E159" s="53" t="s">
        <v>54</v>
      </c>
      <c r="F159" s="54">
        <v>150</v>
      </c>
      <c r="G159" s="55">
        <v>4.53</v>
      </c>
      <c r="H159" s="55">
        <v>5.0199999999999996</v>
      </c>
      <c r="I159" s="56">
        <v>31.23</v>
      </c>
      <c r="J159" s="55">
        <v>208.57</v>
      </c>
      <c r="K159" s="42" t="s">
        <v>41</v>
      </c>
      <c r="L159" s="55">
        <v>15.75</v>
      </c>
    </row>
    <row r="160" spans="1:12" ht="15" x14ac:dyDescent="0.25">
      <c r="A160" s="23"/>
      <c r="B160" s="15"/>
      <c r="C160" s="11"/>
      <c r="D160" s="7" t="s">
        <v>22</v>
      </c>
      <c r="E160" s="57" t="s">
        <v>73</v>
      </c>
      <c r="F160" s="58">
        <v>200</v>
      </c>
      <c r="G160" s="59">
        <v>1.24</v>
      </c>
      <c r="H160" s="59">
        <v>0</v>
      </c>
      <c r="I160" s="60">
        <v>13.9</v>
      </c>
      <c r="J160" s="59">
        <v>56.99</v>
      </c>
      <c r="K160" s="42" t="s">
        <v>46</v>
      </c>
      <c r="L160" s="59">
        <v>5.0599999999999996</v>
      </c>
    </row>
    <row r="161" spans="1:12" ht="15" x14ac:dyDescent="0.25">
      <c r="A161" s="23"/>
      <c r="B161" s="15"/>
      <c r="C161" s="11"/>
      <c r="D161" s="7" t="s">
        <v>23</v>
      </c>
      <c r="E161" s="57" t="s">
        <v>56</v>
      </c>
      <c r="F161" s="58">
        <v>20</v>
      </c>
      <c r="G161" s="59">
        <v>1.52</v>
      </c>
      <c r="H161" s="59">
        <v>1.1200000000000001</v>
      </c>
      <c r="I161" s="60">
        <v>10.46</v>
      </c>
      <c r="J161" s="59">
        <v>46.6</v>
      </c>
      <c r="K161" s="42"/>
      <c r="L161" s="59">
        <v>1.69</v>
      </c>
    </row>
    <row r="162" spans="1:12" ht="15.75" thickBot="1" x14ac:dyDescent="0.3">
      <c r="A162" s="23"/>
      <c r="B162" s="15"/>
      <c r="C162" s="11"/>
      <c r="D162" s="7" t="s">
        <v>24</v>
      </c>
      <c r="E162" s="61" t="s">
        <v>57</v>
      </c>
      <c r="F162" s="62">
        <v>100</v>
      </c>
      <c r="G162" s="63">
        <v>1.33</v>
      </c>
      <c r="H162" s="63">
        <v>0</v>
      </c>
      <c r="I162" s="64">
        <v>14.9</v>
      </c>
      <c r="J162" s="63">
        <v>43</v>
      </c>
      <c r="K162" s="42"/>
      <c r="L162" s="63">
        <v>48.49</v>
      </c>
    </row>
    <row r="163" spans="1:12" ht="15" x14ac:dyDescent="0.25">
      <c r="A163" s="23"/>
      <c r="B163" s="15"/>
      <c r="C163" s="11"/>
      <c r="D163" s="6"/>
      <c r="E163" s="53" t="s">
        <v>52</v>
      </c>
      <c r="F163" s="54">
        <v>60</v>
      </c>
      <c r="G163" s="55">
        <v>0.48</v>
      </c>
      <c r="H163" s="55">
        <v>0</v>
      </c>
      <c r="I163" s="56">
        <v>1.8</v>
      </c>
      <c r="J163" s="55">
        <v>9</v>
      </c>
      <c r="K163" s="39"/>
      <c r="L163" s="55">
        <v>15</v>
      </c>
    </row>
    <row r="164" spans="1:12" ht="15" x14ac:dyDescent="0.25">
      <c r="A164" s="23"/>
      <c r="B164" s="15"/>
      <c r="C164" s="11"/>
      <c r="D164" s="6"/>
      <c r="E164" s="82"/>
      <c r="F164" s="82"/>
      <c r="G164" s="82"/>
      <c r="H164" s="82"/>
      <c r="I164" s="82"/>
      <c r="J164" s="82"/>
      <c r="K164" s="82"/>
      <c r="L164" s="8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SUM(F158:F163)</f>
        <v>620</v>
      </c>
      <c r="G165" s="19">
        <f>SUM(G158:G163)</f>
        <v>19.37</v>
      </c>
      <c r="H165" s="19">
        <f>SUM(H158:H163)</f>
        <v>19.470000000000002</v>
      </c>
      <c r="I165" s="19">
        <f>SUM(I158:I163)</f>
        <v>81.93</v>
      </c>
      <c r="J165" s="19">
        <f>SUM(J158:J163)</f>
        <v>574.62</v>
      </c>
      <c r="K165" s="25"/>
      <c r="L165" s="19">
        <f>SUM(L158:L163)</f>
        <v>166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58">SUM(G166:G174)</f>
        <v>0</v>
      </c>
      <c r="H175" s="19">
        <f t="shared" si="58"/>
        <v>0</v>
      </c>
      <c r="I175" s="19">
        <f t="shared" si="58"/>
        <v>0</v>
      </c>
      <c r="J175" s="19">
        <f t="shared" si="58"/>
        <v>0</v>
      </c>
      <c r="K175" s="25"/>
      <c r="L175" s="19">
        <f t="shared" ref="L175" si="59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79" t="s">
        <v>4</v>
      </c>
      <c r="D176" s="80"/>
      <c r="E176" s="31"/>
      <c r="F176" s="32">
        <f>F165+F175</f>
        <v>620</v>
      </c>
      <c r="G176" s="32">
        <f t="shared" ref="G176" si="60">G165+G175</f>
        <v>19.37</v>
      </c>
      <c r="H176" s="32">
        <f t="shared" ref="H176" si="61">H165+H175</f>
        <v>19.470000000000002</v>
      </c>
      <c r="I176" s="32">
        <f t="shared" ref="I176" si="62">I165+I175</f>
        <v>81.93</v>
      </c>
      <c r="J176" s="32">
        <f t="shared" ref="J176:L176" si="63">J165+J175</f>
        <v>574.62</v>
      </c>
      <c r="K176" s="32"/>
      <c r="L176" s="32">
        <f t="shared" si="63"/>
        <v>166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74</v>
      </c>
      <c r="F177" s="50">
        <v>170</v>
      </c>
      <c r="G177" s="51">
        <v>15.87</v>
      </c>
      <c r="H177" s="51">
        <v>18.850000000000001</v>
      </c>
      <c r="I177" s="52">
        <v>41.85</v>
      </c>
      <c r="J177" s="51">
        <v>402.91</v>
      </c>
      <c r="K177" s="42" t="s">
        <v>43</v>
      </c>
      <c r="L177" s="51">
        <v>108</v>
      </c>
    </row>
    <row r="178" spans="1:12" ht="15" x14ac:dyDescent="0.25">
      <c r="A178" s="23"/>
      <c r="B178" s="15"/>
      <c r="C178" s="11"/>
      <c r="D178" s="6"/>
      <c r="E178" s="82"/>
      <c r="F178" s="82"/>
      <c r="G178" s="82"/>
      <c r="H178" s="82"/>
      <c r="I178" s="82"/>
      <c r="J178" s="82"/>
      <c r="K178" s="82"/>
      <c r="L178" s="82"/>
    </row>
    <row r="179" spans="1:12" ht="15" x14ac:dyDescent="0.25">
      <c r="A179" s="23"/>
      <c r="B179" s="15"/>
      <c r="C179" s="11"/>
      <c r="D179" s="7" t="s">
        <v>22</v>
      </c>
      <c r="E179" s="40" t="s">
        <v>55</v>
      </c>
      <c r="F179" s="41">
        <v>200</v>
      </c>
      <c r="G179" s="41">
        <v>0.19</v>
      </c>
      <c r="H179" s="41">
        <v>0</v>
      </c>
      <c r="I179" s="41">
        <v>13.63</v>
      </c>
      <c r="J179" s="41">
        <v>54.9</v>
      </c>
      <c r="K179" s="42" t="s">
        <v>46</v>
      </c>
      <c r="L179" s="41">
        <v>2.6</v>
      </c>
    </row>
    <row r="180" spans="1:12" ht="15" x14ac:dyDescent="0.25">
      <c r="A180" s="23"/>
      <c r="B180" s="15"/>
      <c r="C180" s="11"/>
      <c r="D180" s="7" t="s">
        <v>23</v>
      </c>
      <c r="E180" s="53" t="s">
        <v>50</v>
      </c>
      <c r="F180" s="54">
        <v>40</v>
      </c>
      <c r="G180" s="55">
        <v>2.98</v>
      </c>
      <c r="H180" s="55">
        <v>0.36</v>
      </c>
      <c r="I180" s="56">
        <v>19.54</v>
      </c>
      <c r="J180" s="55">
        <v>89.2</v>
      </c>
      <c r="K180" s="42"/>
      <c r="L180" s="55">
        <v>3.38</v>
      </c>
    </row>
    <row r="181" spans="1:12" ht="15" x14ac:dyDescent="0.25">
      <c r="A181" s="23"/>
      <c r="B181" s="15"/>
      <c r="C181" s="11"/>
      <c r="D181" s="7" t="s">
        <v>24</v>
      </c>
      <c r="E181" s="53" t="s">
        <v>57</v>
      </c>
      <c r="F181" s="54">
        <v>100</v>
      </c>
      <c r="G181" s="55">
        <v>0.8</v>
      </c>
      <c r="H181" s="55">
        <v>0</v>
      </c>
      <c r="I181" s="56">
        <v>8.6</v>
      </c>
      <c r="J181" s="55">
        <v>38</v>
      </c>
      <c r="K181" s="42"/>
      <c r="L181" s="55">
        <v>52.02</v>
      </c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64">SUM(G177:G183)</f>
        <v>19.84</v>
      </c>
      <c r="H184" s="19">
        <f t="shared" si="64"/>
        <v>19.21</v>
      </c>
      <c r="I184" s="19">
        <f t="shared" si="64"/>
        <v>83.62</v>
      </c>
      <c r="J184" s="19">
        <f t="shared" si="64"/>
        <v>585.01</v>
      </c>
      <c r="K184" s="25"/>
      <c r="L184" s="19">
        <f t="shared" ref="L184" si="65">SUM(L177:L183)</f>
        <v>166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66">SUM(G185:G193)</f>
        <v>0</v>
      </c>
      <c r="H194" s="19">
        <f t="shared" si="66"/>
        <v>0</v>
      </c>
      <c r="I194" s="19">
        <f t="shared" si="66"/>
        <v>0</v>
      </c>
      <c r="J194" s="19">
        <f t="shared" si="66"/>
        <v>0</v>
      </c>
      <c r="K194" s="25"/>
      <c r="L194" s="19">
        <f t="shared" ref="L194" si="67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9" t="s">
        <v>4</v>
      </c>
      <c r="D195" s="80"/>
      <c r="E195" s="31"/>
      <c r="F195" s="32">
        <f>F184+F194</f>
        <v>510</v>
      </c>
      <c r="G195" s="32">
        <f t="shared" ref="G195" si="68">G184+G194</f>
        <v>19.84</v>
      </c>
      <c r="H195" s="32">
        <f t="shared" ref="H195" si="69">H184+H194</f>
        <v>19.21</v>
      </c>
      <c r="I195" s="32">
        <f t="shared" ref="I195" si="70">I184+I194</f>
        <v>83.62</v>
      </c>
      <c r="J195" s="32">
        <f t="shared" ref="J195:L195" si="71">J184+J194</f>
        <v>585.01</v>
      </c>
      <c r="K195" s="32"/>
      <c r="L195" s="32">
        <f t="shared" si="71"/>
        <v>166</v>
      </c>
    </row>
    <row r="196" spans="1:12" x14ac:dyDescent="0.2">
      <c r="A196" s="27"/>
      <c r="B196" s="28"/>
      <c r="C196" s="81" t="s">
        <v>5</v>
      </c>
      <c r="D196" s="81"/>
      <c r="E196" s="81"/>
      <c r="F196" s="34">
        <f>(F24+F43+F62+F81+F100+F119+F138+F157+F176+F195)/(IF(F24=0,0,1)+IF(F43=0,0,1)+IF(F62=0,0,1)+IF(F81=0,0,1)+IF(F100=0,0,1)+IF(F119=0,0,1)+IF(F138=0,0,1)+IF(F157=0,0,1)+IF(F176=0,0,1)+IF(F195=0,0,1))</f>
        <v>583</v>
      </c>
      <c r="G196" s="34">
        <f t="shared" ref="G196:J196" si="72">(G24+G43+G62+G81+G100+G119+G138+G157+G176+G195)/(IF(G24=0,0,1)+IF(G43=0,0,1)+IF(G62=0,0,1)+IF(G81=0,0,1)+IF(G100=0,0,1)+IF(G119=0,0,1)+IF(G138=0,0,1)+IF(G157=0,0,1)+IF(G176=0,0,1)+IF(G195=0,0,1))</f>
        <v>19.461000000000002</v>
      </c>
      <c r="H196" s="34">
        <f t="shared" si="72"/>
        <v>19.465</v>
      </c>
      <c r="I196" s="34">
        <f t="shared" si="72"/>
        <v>83.045999999999992</v>
      </c>
      <c r="J196" s="34">
        <f t="shared" si="72"/>
        <v>586.94800000000009</v>
      </c>
      <c r="K196" s="34"/>
      <c r="L196" s="34">
        <f t="shared" ref="L196" si="73">(L24+L43+L62+L81+L100+L119+L138+L157+L176+L195)/(IF(L24=0,0,1)+IF(L43=0,0,1)+IF(L62=0,0,1)+IF(L81=0,0,1)+IF(L100=0,0,1)+IF(L119=0,0,1)+IF(L138=0,0,1)+IF(L157=0,0,1)+IF(L176=0,0,1)+IF(L195=0,0,1))</f>
        <v>166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2024-01-15T09:50:20Z</dcterms:modified>
</cp:coreProperties>
</file>